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5.04" sheetId="24" r:id="rId1"/>
  </sheets>
  <externalReferences>
    <externalReference r:id="rId2"/>
  </externalReferences>
  <definedNames>
    <definedName name="_xlnm.Print_Area" localSheetId="0">'15.04'!$A$1:$AC$21</definedName>
  </definedNames>
  <calcPr calcId="125725"/>
</workbook>
</file>

<file path=xl/calcChain.xml><?xml version="1.0" encoding="utf-8"?>
<calcChain xmlns="http://schemas.openxmlformats.org/spreadsheetml/2006/main">
  <c r="Y18" i="24"/>
  <c r="O18"/>
  <c r="N18"/>
  <c r="I18"/>
  <c r="H18"/>
  <c r="E18"/>
  <c r="D18"/>
  <c r="B18"/>
  <c r="AB17"/>
  <c r="AA17"/>
  <c r="Z17"/>
  <c r="T17"/>
  <c r="Q17"/>
  <c r="P17"/>
  <c r="AB16"/>
  <c r="Q16"/>
  <c r="P16"/>
  <c r="AB15"/>
  <c r="AA15"/>
  <c r="Q15"/>
  <c r="P15"/>
  <c r="AC15" s="1"/>
  <c r="C15" s="1"/>
  <c r="AB14"/>
  <c r="AA14"/>
  <c r="Z14"/>
  <c r="T14"/>
  <c r="Q14"/>
  <c r="P14"/>
  <c r="AB13"/>
  <c r="AA13"/>
  <c r="Z13"/>
  <c r="X13"/>
  <c r="U13"/>
  <c r="U18" s="1"/>
  <c r="T13"/>
  <c r="Q13"/>
  <c r="P13"/>
  <c r="AB12"/>
  <c r="AA12"/>
  <c r="Z12"/>
  <c r="Z18" s="1"/>
  <c r="X12"/>
  <c r="X18" s="1"/>
  <c r="T12"/>
  <c r="Q12"/>
  <c r="P12"/>
  <c r="AB11"/>
  <c r="Q11"/>
  <c r="P11"/>
  <c r="AC11" s="1"/>
  <c r="C11" s="1"/>
  <c r="AB10"/>
  <c r="AA10"/>
  <c r="T10"/>
  <c r="R10"/>
  <c r="R18" s="1"/>
  <c r="Q10"/>
  <c r="P10"/>
  <c r="AB9"/>
  <c r="AA9"/>
  <c r="T9"/>
  <c r="Q9"/>
  <c r="P9"/>
  <c r="AB8"/>
  <c r="Q8"/>
  <c r="P8"/>
  <c r="AB7"/>
  <c r="AA7"/>
  <c r="AA18" s="1"/>
  <c r="W7"/>
  <c r="W18" s="1"/>
  <c r="T7"/>
  <c r="Q7"/>
  <c r="P7"/>
  <c r="P18" s="1"/>
  <c r="AC16" l="1"/>
  <c r="C16" s="1"/>
  <c r="AC17"/>
  <c r="C17" s="1"/>
  <c r="T18"/>
  <c r="AC8"/>
  <c r="C8" s="1"/>
  <c r="AC10"/>
  <c r="C10" s="1"/>
  <c r="AC13"/>
  <c r="C13" s="1"/>
  <c r="AC14"/>
  <c r="C14" s="1"/>
  <c r="AC12"/>
  <c r="C12" s="1"/>
  <c r="Q18"/>
  <c r="AB18"/>
  <c r="AC9"/>
  <c r="C9" s="1"/>
  <c r="AC7"/>
  <c r="AC18" l="1"/>
  <c r="C18" s="1"/>
  <c r="C7"/>
</calcChain>
</file>

<file path=xl/sharedStrings.xml><?xml version="1.0" encoding="utf-8"?>
<sst xmlns="http://schemas.openxmlformats.org/spreadsheetml/2006/main" count="47" uniqueCount="32">
  <si>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</si>
  <si>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</si>
  <si>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</si>
  <si>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</si>
  <si>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</si>
  <si>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</si>
  <si>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</si>
  <si>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</si>
  <si>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</si>
  <si>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</si>
  <si>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</si>
  <si>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</si>
  <si>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</si>
  <si>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</si>
  <si>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</si>
  <si>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</si>
  <si>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</si>
  <si>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</si>
  <si>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</si>
  <si>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</si>
  <si>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</si>
  <si>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</si>
  <si>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</si>
  <si>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</si>
  <si>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11.17</t>
  </si>
  <si>
    <t>8.42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</si>
  <si>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</si>
  <si>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</si>
  <si>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</si>
  <si>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</si>
  <si>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</si>
  <si>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Оперативная информация о деятельности Азово-Черноморского территориального управления с 08.04.2011 по 15.04.2011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</si>
</sst>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21</v>
          </cell>
        </row>
        <row r="8">
          <cell r="D8">
            <v>1</v>
          </cell>
          <cell r="E8">
            <v>1</v>
          </cell>
        </row>
        <row r="9">
          <cell r="E9">
            <v>1</v>
          </cell>
        </row>
        <row r="10">
          <cell r="D10">
            <v>52</v>
          </cell>
          <cell r="E10">
            <v>4</v>
          </cell>
        </row>
        <row r="11">
          <cell r="D11">
            <v>11</v>
          </cell>
          <cell r="E11">
            <v>8</v>
          </cell>
        </row>
        <row r="12">
          <cell r="D12">
            <v>93</v>
          </cell>
          <cell r="E12">
            <v>1</v>
          </cell>
          <cell r="N12">
            <v>10</v>
          </cell>
          <cell r="O12">
            <v>1</v>
          </cell>
        </row>
        <row r="13">
          <cell r="D13">
            <v>48</v>
          </cell>
          <cell r="I13">
            <v>4</v>
          </cell>
          <cell r="O13">
            <v>2</v>
          </cell>
        </row>
        <row r="14">
          <cell r="D14">
            <v>35</v>
          </cell>
          <cell r="E14">
            <v>4</v>
          </cell>
          <cell r="O14">
            <v>1</v>
          </cell>
        </row>
        <row r="15">
          <cell r="D15">
            <v>10</v>
          </cell>
          <cell r="E15">
            <v>2</v>
          </cell>
          <cell r="O15">
            <v>2</v>
          </cell>
        </row>
        <row r="16">
          <cell r="D16">
            <v>3</v>
          </cell>
          <cell r="E16">
            <v>2</v>
          </cell>
        </row>
        <row r="17">
          <cell r="D17">
            <v>4</v>
          </cell>
          <cell r="O17">
            <v>2</v>
          </cell>
        </row>
      </sheetData>
      <sheetData sheetId="1">
        <row r="7">
          <cell r="P7">
            <v>102</v>
          </cell>
          <cell r="Q7">
            <v>26</v>
          </cell>
          <cell r="T7">
            <v>14</v>
          </cell>
          <cell r="W7">
            <v>2</v>
          </cell>
          <cell r="AA7">
            <v>9</v>
          </cell>
        </row>
        <row r="8">
          <cell r="P8">
            <v>3</v>
          </cell>
          <cell r="Q8">
            <v>4</v>
          </cell>
        </row>
        <row r="9">
          <cell r="P9">
            <v>5</v>
          </cell>
          <cell r="Q9">
            <v>46</v>
          </cell>
          <cell r="T9">
            <v>17</v>
          </cell>
          <cell r="AA9">
            <v>2</v>
          </cell>
        </row>
        <row r="10">
          <cell r="P10">
            <v>325</v>
          </cell>
          <cell r="Q10">
            <v>33</v>
          </cell>
          <cell r="R10">
            <v>1</v>
          </cell>
          <cell r="T10">
            <v>23</v>
          </cell>
          <cell r="AA10">
            <v>34</v>
          </cell>
        </row>
        <row r="11">
          <cell r="P11">
            <v>36</v>
          </cell>
          <cell r="Q11">
            <v>5</v>
          </cell>
        </row>
        <row r="12">
          <cell r="P12">
            <v>432</v>
          </cell>
          <cell r="Q12">
            <v>127</v>
          </cell>
          <cell r="T12">
            <v>4</v>
          </cell>
          <cell r="X12">
            <v>2</v>
          </cell>
          <cell r="Z12">
            <v>58</v>
          </cell>
          <cell r="AA12">
            <v>42</v>
          </cell>
        </row>
        <row r="13">
          <cell r="P13">
            <v>292</v>
          </cell>
          <cell r="Q13">
            <v>20</v>
          </cell>
          <cell r="T13">
            <v>63</v>
          </cell>
          <cell r="X13">
            <v>1</v>
          </cell>
          <cell r="Z13">
            <v>20</v>
          </cell>
          <cell r="AA13">
            <v>59</v>
          </cell>
        </row>
        <row r="14">
          <cell r="P14">
            <v>174</v>
          </cell>
          <cell r="Q14">
            <v>26</v>
          </cell>
          <cell r="T14">
            <v>2</v>
          </cell>
          <cell r="Z14">
            <v>2</v>
          </cell>
          <cell r="AA14">
            <v>7</v>
          </cell>
        </row>
        <row r="15">
          <cell r="P15">
            <v>44</v>
          </cell>
          <cell r="Q15">
            <v>1</v>
          </cell>
          <cell r="AA15">
            <v>6</v>
          </cell>
        </row>
        <row r="16">
          <cell r="P16">
            <v>11</v>
          </cell>
          <cell r="Q16">
            <v>16</v>
          </cell>
        </row>
        <row r="17">
          <cell r="P17">
            <v>59</v>
          </cell>
          <cell r="Q17">
            <v>7</v>
          </cell>
          <cell r="T17">
            <v>1</v>
          </cell>
          <cell r="Z17">
            <v>16</v>
          </cell>
          <cell r="AA17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1" zoomScaleNormal="66" zoomScaleSheetLayoutView="61" workbookViewId="0">
      <selection activeCell="Q10" sqref="Q10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99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30" ht="25.5" customHeight="1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0" ht="15.75" thickBot="1"/>
    <row r="4" spans="1:30" ht="18.75" customHeight="1" thickBot="1">
      <c r="A4" s="79" t="s">
        <v>0</v>
      </c>
      <c r="B4" s="82" t="s">
        <v>21</v>
      </c>
      <c r="C4" s="85" t="s">
        <v>22</v>
      </c>
      <c r="D4" s="88" t="s">
        <v>6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30" ht="48" customHeight="1" thickBot="1">
      <c r="A5" s="80"/>
      <c r="B5" s="83"/>
      <c r="C5" s="86"/>
      <c r="D5" s="91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1" t="s">
        <v>8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36" t="s">
        <v>7</v>
      </c>
      <c r="AC5" s="37" t="s">
        <v>8</v>
      </c>
    </row>
    <row r="6" spans="1:30" ht="47.25" customHeight="1" thickBot="1">
      <c r="A6" s="81"/>
      <c r="B6" s="84"/>
      <c r="C6" s="87"/>
      <c r="D6" s="17" t="s">
        <v>1</v>
      </c>
      <c r="E6" s="18" t="s">
        <v>2</v>
      </c>
      <c r="F6" s="18" t="s">
        <v>3</v>
      </c>
      <c r="G6" s="18" t="s">
        <v>11</v>
      </c>
      <c r="H6" s="18" t="s">
        <v>25</v>
      </c>
      <c r="I6" s="18" t="s">
        <v>9</v>
      </c>
      <c r="J6" s="18" t="s">
        <v>12</v>
      </c>
      <c r="K6" s="75" t="s">
        <v>29</v>
      </c>
      <c r="L6" s="75" t="s">
        <v>30</v>
      </c>
      <c r="M6" s="18" t="s">
        <v>24</v>
      </c>
      <c r="N6" s="19" t="s">
        <v>10</v>
      </c>
      <c r="O6" s="18" t="s">
        <v>4</v>
      </c>
      <c r="P6" s="17" t="s">
        <v>1</v>
      </c>
      <c r="Q6" s="18" t="s">
        <v>2</v>
      </c>
      <c r="R6" s="18" t="s">
        <v>3</v>
      </c>
      <c r="S6" s="18" t="s">
        <v>11</v>
      </c>
      <c r="T6" s="18" t="s">
        <v>25</v>
      </c>
      <c r="U6" s="18" t="s">
        <v>9</v>
      </c>
      <c r="V6" s="18" t="s">
        <v>12</v>
      </c>
      <c r="W6" s="75" t="s">
        <v>29</v>
      </c>
      <c r="X6" s="75" t="s">
        <v>30</v>
      </c>
      <c r="Y6" s="18" t="s">
        <v>24</v>
      </c>
      <c r="Z6" s="19" t="s">
        <v>10</v>
      </c>
      <c r="AA6" s="18" t="s">
        <v>4</v>
      </c>
      <c r="AB6" s="93" t="s">
        <v>5</v>
      </c>
      <c r="AC6" s="94"/>
    </row>
    <row r="7" spans="1:30" ht="48" customHeight="1">
      <c r="A7" s="13" t="s">
        <v>13</v>
      </c>
      <c r="B7" s="8">
        <v>10</v>
      </c>
      <c r="C7" s="56">
        <f t="shared" ref="C7:C18" si="0">AC7/B7</f>
        <v>17.399999999999999</v>
      </c>
      <c r="D7" s="21">
        <v>21</v>
      </c>
      <c r="E7" s="9"/>
      <c r="F7" s="9"/>
      <c r="G7" s="9"/>
      <c r="H7" s="9"/>
      <c r="I7" s="9"/>
      <c r="J7" s="9"/>
      <c r="K7" s="9"/>
      <c r="L7" s="9"/>
      <c r="M7" s="9"/>
      <c r="N7" s="9"/>
      <c r="O7" s="44"/>
      <c r="P7" s="8">
        <f>'[1]08.04'!P7+'[1]15.04'!D7</f>
        <v>123</v>
      </c>
      <c r="Q7" s="45">
        <f>'[1]08.04'!Q7+'[1]15.04'!E7</f>
        <v>26</v>
      </c>
      <c r="R7" s="45"/>
      <c r="S7" s="45"/>
      <c r="T7" s="45">
        <f>'[1]08.04'!T7+'[1]15.04'!H7</f>
        <v>14</v>
      </c>
      <c r="U7" s="45"/>
      <c r="V7" s="45"/>
      <c r="W7" s="45">
        <f>'[1]08.04'!W7+'[1]15.04'!K7</f>
        <v>2</v>
      </c>
      <c r="X7" s="45"/>
      <c r="Y7" s="45"/>
      <c r="Z7" s="45"/>
      <c r="AA7" s="46">
        <f>'[1]08.04'!AA7+'[1]15.04'!O7</f>
        <v>9</v>
      </c>
      <c r="AB7" s="38">
        <f t="shared" ref="AB7:AB17" si="1">SUM(D7:O7)</f>
        <v>21</v>
      </c>
      <c r="AC7" s="39">
        <f t="shared" ref="AC7:AC17" si="2">SUM(P7:AA7)</f>
        <v>174</v>
      </c>
    </row>
    <row r="8" spans="1:30" ht="48" customHeight="1">
      <c r="A8" s="61" t="s">
        <v>27</v>
      </c>
      <c r="B8" s="62">
        <v>3</v>
      </c>
      <c r="C8" s="57">
        <f t="shared" si="0"/>
        <v>3</v>
      </c>
      <c r="D8" s="63">
        <v>1</v>
      </c>
      <c r="E8" s="64">
        <v>1</v>
      </c>
      <c r="F8" s="64"/>
      <c r="G8" s="64"/>
      <c r="H8" s="64"/>
      <c r="I8" s="64"/>
      <c r="J8" s="64"/>
      <c r="K8" s="64"/>
      <c r="L8" s="64"/>
      <c r="M8" s="64"/>
      <c r="N8" s="64"/>
      <c r="O8" s="65"/>
      <c r="P8" s="47">
        <f>'[1]08.04'!P8+'[1]15.04'!D8</f>
        <v>4</v>
      </c>
      <c r="Q8" s="48">
        <f>'[1]08.04'!Q8+'[1]15.04'!E8</f>
        <v>5</v>
      </c>
      <c r="R8" s="48"/>
      <c r="S8" s="48"/>
      <c r="T8" s="48"/>
      <c r="U8" s="48"/>
      <c r="V8" s="48"/>
      <c r="W8" s="48"/>
      <c r="X8" s="48"/>
      <c r="Y8" s="48"/>
      <c r="Z8" s="48"/>
      <c r="AA8" s="25"/>
      <c r="AB8" s="26">
        <f t="shared" si="1"/>
        <v>2</v>
      </c>
      <c r="AC8" s="25">
        <f t="shared" si="2"/>
        <v>9</v>
      </c>
    </row>
    <row r="9" spans="1:30" ht="48" customHeight="1">
      <c r="A9" s="66" t="s">
        <v>14</v>
      </c>
      <c r="B9" s="67">
        <v>7</v>
      </c>
      <c r="C9" s="58">
        <f t="shared" si="0"/>
        <v>10.142857142857142</v>
      </c>
      <c r="D9" s="67"/>
      <c r="E9" s="68">
        <v>1</v>
      </c>
      <c r="F9" s="68"/>
      <c r="G9" s="68"/>
      <c r="H9" s="68"/>
      <c r="I9" s="68"/>
      <c r="J9" s="68"/>
      <c r="K9" s="68"/>
      <c r="L9" s="68"/>
      <c r="M9" s="68"/>
      <c r="N9" s="68"/>
      <c r="O9" s="69"/>
      <c r="P9" s="50">
        <f>'[1]08.04'!P9+'[1]15.04'!D9</f>
        <v>5</v>
      </c>
      <c r="Q9" s="51">
        <f>'[1]08.04'!Q9+'[1]15.04'!E9</f>
        <v>47</v>
      </c>
      <c r="R9" s="51"/>
      <c r="S9" s="51"/>
      <c r="T9" s="51">
        <f>'[1]08.04'!T9+'[1]15.04'!H9</f>
        <v>17</v>
      </c>
      <c r="U9" s="51"/>
      <c r="V9" s="51"/>
      <c r="W9" s="51"/>
      <c r="X9" s="51"/>
      <c r="Y9" s="51"/>
      <c r="Z9" s="51"/>
      <c r="AA9" s="52">
        <f>'[1]08.04'!AA9+'[1]15.04'!O9</f>
        <v>2</v>
      </c>
      <c r="AB9" s="71">
        <f t="shared" si="1"/>
        <v>1</v>
      </c>
      <c r="AC9" s="70">
        <f t="shared" si="2"/>
        <v>71</v>
      </c>
    </row>
    <row r="10" spans="1:30" ht="48" customHeight="1">
      <c r="A10" s="72" t="s">
        <v>15</v>
      </c>
      <c r="B10" s="28">
        <v>27</v>
      </c>
      <c r="C10" s="57">
        <f t="shared" si="0"/>
        <v>17.481481481481481</v>
      </c>
      <c r="D10" s="28">
        <v>52</v>
      </c>
      <c r="E10" s="29">
        <v>4</v>
      </c>
      <c r="F10" s="29"/>
      <c r="G10" s="29"/>
      <c r="H10" s="29"/>
      <c r="I10" s="29"/>
      <c r="J10" s="29"/>
      <c r="K10" s="29"/>
      <c r="L10" s="29"/>
      <c r="M10" s="29"/>
      <c r="N10" s="29"/>
      <c r="O10" s="53"/>
      <c r="P10" s="47">
        <f>'[1]08.04'!P10+'[1]15.04'!D10</f>
        <v>377</v>
      </c>
      <c r="Q10" s="48">
        <f>'[1]08.04'!Q10+'[1]15.04'!E10</f>
        <v>37</v>
      </c>
      <c r="R10" s="48">
        <f>'[1]08.04'!R10+'[1]15.04'!F10</f>
        <v>1</v>
      </c>
      <c r="S10" s="48"/>
      <c r="T10" s="48">
        <f>'[1]08.04'!T10+'[1]15.04'!H10</f>
        <v>23</v>
      </c>
      <c r="U10" s="48"/>
      <c r="V10" s="48"/>
      <c r="W10" s="48"/>
      <c r="X10" s="48"/>
      <c r="Y10" s="48"/>
      <c r="Z10" s="48"/>
      <c r="AA10" s="25">
        <f>'[1]08.04'!AA10+'[1]15.04'!O10</f>
        <v>34</v>
      </c>
      <c r="AB10" s="26">
        <f t="shared" si="1"/>
        <v>56</v>
      </c>
      <c r="AC10" s="25">
        <f t="shared" si="2"/>
        <v>472</v>
      </c>
      <c r="AD10" s="95"/>
    </row>
    <row r="11" spans="1:30" ht="48" customHeight="1">
      <c r="A11" s="60" t="s">
        <v>28</v>
      </c>
      <c r="B11" s="10">
        <v>5</v>
      </c>
      <c r="C11" s="58">
        <f t="shared" si="0"/>
        <v>13.2</v>
      </c>
      <c r="D11" s="10">
        <v>11</v>
      </c>
      <c r="E11" s="11">
        <v>8</v>
      </c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49"/>
      <c r="P11" s="50">
        <f>'[1]08.04'!P11+'[1]15.04'!D11</f>
        <v>47</v>
      </c>
      <c r="Q11" s="51">
        <f>'[1]08.04'!Q11+'[1]15.04'!E11</f>
        <v>13</v>
      </c>
      <c r="R11" s="51"/>
      <c r="S11" s="51"/>
      <c r="T11" s="51">
        <v>6</v>
      </c>
      <c r="U11" s="51"/>
      <c r="V11" s="51"/>
      <c r="W11" s="51"/>
      <c r="X11" s="51"/>
      <c r="Y11" s="51"/>
      <c r="Z11" s="51"/>
      <c r="AA11" s="52"/>
      <c r="AB11" s="40">
        <f t="shared" si="1"/>
        <v>20</v>
      </c>
      <c r="AC11" s="41">
        <f t="shared" si="2"/>
        <v>66</v>
      </c>
      <c r="AD11" s="95"/>
    </row>
    <row r="12" spans="1:30" ht="48" customHeight="1">
      <c r="A12" s="27" t="s">
        <v>16</v>
      </c>
      <c r="B12" s="28">
        <v>69</v>
      </c>
      <c r="C12" s="57">
        <f t="shared" si="0"/>
        <v>11.159420289855072</v>
      </c>
      <c r="D12" s="28">
        <v>93</v>
      </c>
      <c r="E12" s="29">
        <v>1</v>
      </c>
      <c r="F12" s="29"/>
      <c r="G12" s="29"/>
      <c r="H12" s="29"/>
      <c r="I12" s="29"/>
      <c r="J12" s="29"/>
      <c r="K12" s="29"/>
      <c r="L12" s="29"/>
      <c r="M12" s="29"/>
      <c r="N12" s="29">
        <v>10</v>
      </c>
      <c r="O12" s="53">
        <v>1</v>
      </c>
      <c r="P12" s="47">
        <f>'[1]08.04'!P12+'[1]15.04'!D12</f>
        <v>525</v>
      </c>
      <c r="Q12" s="48">
        <f>'[1]08.04'!Q12+'[1]15.04'!E12</f>
        <v>128</v>
      </c>
      <c r="R12" s="48"/>
      <c r="S12" s="48"/>
      <c r="T12" s="48">
        <f>'[1]08.04'!T12+'[1]15.04'!H12</f>
        <v>4</v>
      </c>
      <c r="U12" s="48"/>
      <c r="V12" s="48"/>
      <c r="W12" s="48"/>
      <c r="X12" s="48">
        <f>'[1]08.04'!X12+'[1]15.04'!L12</f>
        <v>2</v>
      </c>
      <c r="Y12" s="48"/>
      <c r="Z12" s="48">
        <f>'[1]08.04'!Z12+'[1]15.04'!N12</f>
        <v>68</v>
      </c>
      <c r="AA12" s="25">
        <f>'[1]08.04'!AA12+'[1]15.04'!O12</f>
        <v>43</v>
      </c>
      <c r="AB12" s="26">
        <f t="shared" si="1"/>
        <v>105</v>
      </c>
      <c r="AC12" s="25">
        <f t="shared" si="2"/>
        <v>770</v>
      </c>
      <c r="AD12" s="95"/>
    </row>
    <row r="13" spans="1:30" ht="48" customHeight="1">
      <c r="A13" s="14" t="s">
        <v>17</v>
      </c>
      <c r="B13" s="10">
        <v>25</v>
      </c>
      <c r="C13" s="58">
        <f t="shared" si="0"/>
        <v>20.36</v>
      </c>
      <c r="D13" s="10">
        <v>48</v>
      </c>
      <c r="E13" s="11"/>
      <c r="F13" s="11"/>
      <c r="G13" s="11"/>
      <c r="H13" s="11"/>
      <c r="I13" s="11">
        <v>4</v>
      </c>
      <c r="J13" s="11"/>
      <c r="K13" s="11"/>
      <c r="L13" s="11"/>
      <c r="M13" s="11"/>
      <c r="N13" s="11"/>
      <c r="O13" s="49">
        <v>2</v>
      </c>
      <c r="P13" s="50">
        <f>'[1]08.04'!P13+'[1]15.04'!D13</f>
        <v>340</v>
      </c>
      <c r="Q13" s="51">
        <f>'[1]08.04'!Q13+'[1]15.04'!E13</f>
        <v>20</v>
      </c>
      <c r="R13" s="51"/>
      <c r="S13" s="51"/>
      <c r="T13" s="51">
        <f>'[1]08.04'!T13+'[1]15.04'!H13</f>
        <v>63</v>
      </c>
      <c r="U13" s="51">
        <f>'[1]08.04'!U13+'[1]15.04'!I13</f>
        <v>4</v>
      </c>
      <c r="V13" s="51"/>
      <c r="W13" s="51"/>
      <c r="X13" s="51">
        <f>'[1]08.04'!X13+'[1]15.04'!L13</f>
        <v>1</v>
      </c>
      <c r="Y13" s="51"/>
      <c r="Z13" s="51">
        <f>'[1]08.04'!Z13+'[1]15.04'!N13</f>
        <v>20</v>
      </c>
      <c r="AA13" s="52">
        <f>'[1]08.04'!AA13+'[1]15.04'!O13</f>
        <v>61</v>
      </c>
      <c r="AB13" s="40">
        <f t="shared" si="1"/>
        <v>54</v>
      </c>
      <c r="AC13" s="41">
        <f t="shared" si="2"/>
        <v>509</v>
      </c>
    </row>
    <row r="14" spans="1:30" ht="48" customHeight="1">
      <c r="A14" s="30" t="s">
        <v>18</v>
      </c>
      <c r="B14" s="28">
        <v>18</v>
      </c>
      <c r="C14" s="57">
        <f t="shared" si="0"/>
        <v>13.944444444444445</v>
      </c>
      <c r="D14" s="28">
        <v>35</v>
      </c>
      <c r="E14" s="29">
        <v>4</v>
      </c>
      <c r="F14" s="29"/>
      <c r="G14" s="29"/>
      <c r="H14" s="29"/>
      <c r="I14" s="29"/>
      <c r="J14" s="29"/>
      <c r="K14" s="29"/>
      <c r="L14" s="29"/>
      <c r="M14" s="29"/>
      <c r="N14" s="29"/>
      <c r="O14" s="53">
        <v>1</v>
      </c>
      <c r="P14" s="47">
        <f>'[1]08.04'!P14+'[1]15.04'!D14</f>
        <v>209</v>
      </c>
      <c r="Q14" s="48">
        <f>'[1]08.04'!Q14+'[1]15.04'!E14</f>
        <v>30</v>
      </c>
      <c r="R14" s="48"/>
      <c r="S14" s="48"/>
      <c r="T14" s="48">
        <f>'[1]08.04'!T14+'[1]15.04'!H14</f>
        <v>2</v>
      </c>
      <c r="U14" s="48"/>
      <c r="V14" s="48"/>
      <c r="W14" s="48"/>
      <c r="X14" s="48"/>
      <c r="Y14" s="48"/>
      <c r="Z14" s="48">
        <f>'[1]08.04'!Z14+'[1]15.04'!N14</f>
        <v>2</v>
      </c>
      <c r="AA14" s="25">
        <f>'[1]08.04'!AA14+'[1]15.04'!O14</f>
        <v>8</v>
      </c>
      <c r="AB14" s="26">
        <f t="shared" si="1"/>
        <v>40</v>
      </c>
      <c r="AC14" s="25">
        <f t="shared" si="2"/>
        <v>251</v>
      </c>
      <c r="AD14" s="20"/>
    </row>
    <row r="15" spans="1:30" ht="48" customHeight="1">
      <c r="A15" s="15" t="s">
        <v>19</v>
      </c>
      <c r="B15" s="10">
        <v>8</v>
      </c>
      <c r="C15" s="58">
        <f t="shared" si="0"/>
        <v>8.125</v>
      </c>
      <c r="D15" s="10">
        <v>10</v>
      </c>
      <c r="E15" s="11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49">
        <v>2</v>
      </c>
      <c r="P15" s="50">
        <f>'[1]08.04'!P15+'[1]15.04'!D15</f>
        <v>54</v>
      </c>
      <c r="Q15" s="51">
        <f>'[1]08.04'!Q15+'[1]15.04'!E15</f>
        <v>3</v>
      </c>
      <c r="R15" s="51"/>
      <c r="S15" s="51"/>
      <c r="T15" s="51"/>
      <c r="U15" s="51"/>
      <c r="V15" s="51"/>
      <c r="W15" s="51"/>
      <c r="X15" s="51"/>
      <c r="Y15" s="51"/>
      <c r="Z15" s="51"/>
      <c r="AA15" s="52">
        <f>'[1]08.04'!AA15+'[1]15.04'!O15</f>
        <v>8</v>
      </c>
      <c r="AB15" s="40">
        <f t="shared" si="1"/>
        <v>14</v>
      </c>
      <c r="AC15" s="41">
        <f t="shared" si="2"/>
        <v>65</v>
      </c>
    </row>
    <row r="16" spans="1:30" ht="48" customHeight="1">
      <c r="A16" s="31" t="s">
        <v>23</v>
      </c>
      <c r="B16" s="28">
        <v>4</v>
      </c>
      <c r="C16" s="57">
        <f t="shared" si="0"/>
        <v>8</v>
      </c>
      <c r="D16" s="28">
        <v>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  <c r="N16" s="29"/>
      <c r="O16" s="53"/>
      <c r="P16" s="47">
        <f>'[1]08.04'!P16+'[1]15.04'!D16</f>
        <v>14</v>
      </c>
      <c r="Q16" s="48">
        <f>'[1]08.04'!Q16+'[1]15.04'!E16</f>
        <v>18</v>
      </c>
      <c r="R16" s="48"/>
      <c r="S16" s="48"/>
      <c r="T16" s="48"/>
      <c r="U16" s="48"/>
      <c r="V16" s="48"/>
      <c r="W16" s="48"/>
      <c r="X16" s="48"/>
      <c r="Y16" s="48"/>
      <c r="Z16" s="48"/>
      <c r="AA16" s="25"/>
      <c r="AB16" s="26">
        <f t="shared" si="1"/>
        <v>5</v>
      </c>
      <c r="AC16" s="25">
        <f t="shared" si="2"/>
        <v>32</v>
      </c>
    </row>
    <row r="17" spans="1:29" ht="48" customHeight="1">
      <c r="A17" s="16" t="s">
        <v>20</v>
      </c>
      <c r="B17" s="12">
        <v>12</v>
      </c>
      <c r="C17" s="58">
        <f t="shared" si="0"/>
        <v>7.833333333333333</v>
      </c>
      <c r="D17" s="12">
        <v>4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>
        <v>2</v>
      </c>
      <c r="P17" s="50">
        <f>'[1]08.04'!P17+'[1]15.04'!D17</f>
        <v>63</v>
      </c>
      <c r="Q17" s="51">
        <f>'[1]08.04'!Q17+'[1]15.04'!E17</f>
        <v>7</v>
      </c>
      <c r="R17" s="51"/>
      <c r="S17" s="51"/>
      <c r="T17" s="51">
        <f>'[1]08.04'!T17+'[1]15.04'!H17</f>
        <v>1</v>
      </c>
      <c r="U17" s="51"/>
      <c r="V17" s="51"/>
      <c r="W17" s="51"/>
      <c r="X17" s="51"/>
      <c r="Y17" s="51"/>
      <c r="Z17" s="51">
        <f>'[1]08.04'!Z17+'[1]15.04'!N17</f>
        <v>16</v>
      </c>
      <c r="AA17" s="52">
        <f>'[1]08.04'!AA17+'[1]15.04'!O17</f>
        <v>7</v>
      </c>
      <c r="AB17" s="40">
        <f t="shared" si="1"/>
        <v>6</v>
      </c>
      <c r="AC17" s="41">
        <f t="shared" si="2"/>
        <v>94</v>
      </c>
    </row>
    <row r="18" spans="1:29" s="24" customFormat="1" ht="48" customHeight="1" thickBot="1">
      <c r="A18" s="54" t="s">
        <v>5</v>
      </c>
      <c r="B18" s="32">
        <f>SUM(B7:B17)</f>
        <v>188</v>
      </c>
      <c r="C18" s="59">
        <f t="shared" si="0"/>
        <v>13.367021276595745</v>
      </c>
      <c r="D18" s="32">
        <f>SUM(D7:D17)</f>
        <v>278</v>
      </c>
      <c r="E18" s="33">
        <f>SUM(E7:E17)</f>
        <v>23</v>
      </c>
      <c r="F18" s="33"/>
      <c r="G18" s="33"/>
      <c r="H18" s="33">
        <f t="shared" ref="H18:I18" si="3">SUM(H7:H17)</f>
        <v>1</v>
      </c>
      <c r="I18" s="33">
        <f t="shared" si="3"/>
        <v>4</v>
      </c>
      <c r="J18" s="33"/>
      <c r="K18" s="33"/>
      <c r="L18" s="33"/>
      <c r="M18" s="33"/>
      <c r="N18" s="33">
        <f>SUM(N7:N17)</f>
        <v>10</v>
      </c>
      <c r="O18" s="34">
        <f>SUM(O7:O17)</f>
        <v>8</v>
      </c>
      <c r="P18" s="32">
        <f>SUM(P7:P17)</f>
        <v>1761</v>
      </c>
      <c r="Q18" s="33">
        <f>SUM(Q7:Q17)</f>
        <v>334</v>
      </c>
      <c r="R18" s="33">
        <f>SUM(R7:R17)</f>
        <v>1</v>
      </c>
      <c r="S18" s="33"/>
      <c r="T18" s="33">
        <f t="shared" ref="T18:Y18" si="4">SUM(T7:T17)</f>
        <v>130</v>
      </c>
      <c r="U18" s="33">
        <f t="shared" si="4"/>
        <v>4</v>
      </c>
      <c r="V18" s="33"/>
      <c r="W18" s="33">
        <f t="shared" si="4"/>
        <v>2</v>
      </c>
      <c r="X18" s="33">
        <f t="shared" si="4"/>
        <v>3</v>
      </c>
      <c r="Y18" s="33">
        <f t="shared" si="4"/>
        <v>0</v>
      </c>
      <c r="Z18" s="33">
        <f>SUM(Z7:Z17)</f>
        <v>106</v>
      </c>
      <c r="AA18" s="55">
        <f>SUM(AA7:AA17)</f>
        <v>172</v>
      </c>
      <c r="AB18" s="35">
        <f>SUM(AB7:AB17)</f>
        <v>324</v>
      </c>
      <c r="AC18" s="55">
        <f>SUM(AC7:AC17)</f>
        <v>2513</v>
      </c>
    </row>
    <row r="19" spans="1:29" ht="36" customHeight="1">
      <c r="AB19" s="4"/>
      <c r="AC19" s="4"/>
    </row>
    <row r="20" spans="1:29" ht="36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97"/>
      <c r="B23" s="97"/>
      <c r="C23" s="97"/>
      <c r="D23" s="97"/>
      <c r="E23" s="97"/>
      <c r="F23" s="22"/>
      <c r="G23" s="22"/>
      <c r="H23" s="42"/>
      <c r="I23" s="2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98"/>
      <c r="B24" s="98"/>
      <c r="C24" s="98"/>
      <c r="D24" s="98"/>
      <c r="E24" s="98"/>
      <c r="F24" s="23"/>
      <c r="G24" s="23"/>
      <c r="H24" s="43"/>
      <c r="I24" s="2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32" spans="1:29">
      <c r="A32" s="1"/>
    </row>
    <row r="33" spans="1:1">
      <c r="A33" s="1"/>
    </row>
  </sheetData>
  <mergeCells count="14">
    <mergeCell ref="AD10:AD12"/>
    <mergeCell ref="A20:AC20"/>
    <mergeCell ref="A23:E23"/>
    <mergeCell ref="A24:E24"/>
    <mergeCell ref="A1:AC1"/>
    <mergeCell ref="A25:AA26"/>
    <mergeCell ref="A2:AC2"/>
    <mergeCell ref="A4:A6"/>
    <mergeCell ref="B4:B6"/>
    <mergeCell ref="C4:C6"/>
    <mergeCell ref="D4:AC4"/>
    <mergeCell ref="D5:O5"/>
    <mergeCell ref="P5:AA5"/>
    <mergeCell ref="AB6:AC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</vt:lpstr>
      <vt:lpstr>'15.04'!Область_печати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2011-04-18T09:20:33Z</dcterms:modified>
</cp:coreProperties>
</file>